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19" i="1" l="1"/>
  <c r="M19" i="1" s="1"/>
  <c r="K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<sst xmlns="http://schemas.openxmlformats.org/spreadsheetml/2006/main" count="21" uniqueCount="21">
  <si>
    <t>SEDE</t>
  </si>
  <si>
    <t>Encuestados</t>
  </si>
  <si>
    <t>Papá - mamá - hermanos</t>
  </si>
  <si>
    <t>Total</t>
  </si>
  <si>
    <t>Moral y Loma Alta</t>
  </si>
  <si>
    <t>Manote Bajo</t>
  </si>
  <si>
    <t>Cristo Rey</t>
  </si>
  <si>
    <t>Bella Unión</t>
  </si>
  <si>
    <t>Manote Alto</t>
  </si>
  <si>
    <t>Central Transición y primaria</t>
  </si>
  <si>
    <t>La Esperanza</t>
  </si>
  <si>
    <t>Caracol</t>
  </si>
  <si>
    <t>Páramo</t>
  </si>
  <si>
    <t>Monte y Pinal</t>
  </si>
  <si>
    <t>Central Bachillerato/Media</t>
  </si>
  <si>
    <t>San Isidro</t>
  </si>
  <si>
    <t>San Antonio</t>
  </si>
  <si>
    <t>Aguasal</t>
  </si>
  <si>
    <t>Boquipí</t>
  </si>
  <si>
    <t>Carare</t>
  </si>
  <si>
    <t>Honda y Volcán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</si>
</sst>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/>
    <xf numFmtId="0" fontId="3" fillId="2" borderId="0" xfId="0" applyFont="1" applyFill="1"/>
    <xf numFmtId="0" fontId="6" fillId="2" borderId="1" xfId="0" applyFont="1" applyFill="1" applyBorder="1"/>
    <xf numFmtId="41" fontId="6" fillId="2" borderId="1" xfId="0" applyNumberFormat="1" applyFont="1" applyFill="1" applyBorder="1"/>
    <xf numFmtId="9" fontId="6" fillId="2" borderId="1" xfId="1" applyFont="1" applyFill="1" applyBorder="1"/>
    <xf numFmtId="0" fontId="4" fillId="2" borderId="0" xfId="0" applyFont="1" applyFill="1"/>
    <xf numFmtId="164" fontId="5" fillId="2" borderId="1" xfId="1" applyNumberFormat="1" applyFont="1" applyFill="1" applyBorder="1"/>
    <xf numFmtId="9" fontId="5" fillId="2" borderId="1" xfId="1" applyFont="1" applyFill="1" applyBorder="1"/>
    <xf numFmtId="0" fontId="4" fillId="2" borderId="1" xfId="0" applyFont="1" applyFill="1" applyBorder="1"/>
    <xf numFmtId="41" fontId="4" fillId="2" borderId="1" xfId="0" applyNumberFormat="1" applyFont="1" applyFill="1" applyBorder="1"/>
    <xf numFmtId="9" fontId="4" fillId="2" borderId="0" xfId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01788368157034"/>
          <c:y val="3.3135398118989225E-2"/>
          <c:w val="0.72812114303406439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Hoja1!$K$1</c:f>
              <c:strCache>
                <c:ptCount val="1"/>
                <c:pt idx="0">
                  <c:v>Encuestados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31750">
                <a:solidFill>
                  <a:srgbClr val="FF0000"/>
                </a:solidFill>
                <a:tailEnd type="triangle"/>
              </a:ln>
            </c:spPr>
            <c:trendlineType val="log"/>
            <c:dispRSqr val="0"/>
            <c:dispEq val="0"/>
          </c:trendline>
          <c:cat>
            <c:strRef>
              <c:f>Hoja1!$J$2:$J$18</c:f>
              <c:strCache>
                <c:ptCount val="17"/>
                <c:pt idx="0">
                  <c:v>Moral y Loma Alta</c:v>
                </c:pt>
                <c:pt idx="1">
                  <c:v>Manote Bajo</c:v>
                </c:pt>
                <c:pt idx="2">
                  <c:v>Cristo Rey</c:v>
                </c:pt>
                <c:pt idx="3">
                  <c:v>Bella Unión</c:v>
                </c:pt>
                <c:pt idx="4">
                  <c:v>Manote Alto</c:v>
                </c:pt>
                <c:pt idx="5">
                  <c:v>Central Transición y primaria</c:v>
                </c:pt>
                <c:pt idx="6">
                  <c:v>La Esperanza</c:v>
                </c:pt>
                <c:pt idx="7">
                  <c:v>Caracol</c:v>
                </c:pt>
                <c:pt idx="8">
                  <c:v>Páramo</c:v>
                </c:pt>
                <c:pt idx="9">
                  <c:v>Monte y Pinal</c:v>
                </c:pt>
                <c:pt idx="10">
                  <c:v>Central Bachillerato/Media</c:v>
                </c:pt>
                <c:pt idx="11">
                  <c:v>San Isidro</c:v>
                </c:pt>
                <c:pt idx="12">
                  <c:v>San Antonio</c:v>
                </c:pt>
                <c:pt idx="13">
                  <c:v>Aguasal</c:v>
                </c:pt>
                <c:pt idx="14">
                  <c:v>Boquipí</c:v>
                </c:pt>
                <c:pt idx="15">
                  <c:v>Carare</c:v>
                </c:pt>
                <c:pt idx="16">
                  <c:v>Honda y Volcán</c:v>
                </c:pt>
              </c:strCache>
            </c:strRef>
          </c:cat>
          <c:val>
            <c:numRef>
              <c:f>Hoja1!$K$2:$K$18</c:f>
              <c:numCache>
                <c:formatCode>_(* #,##0_);_(* \(#,##0\);_(* "-"_);_(@_)</c:formatCode>
                <c:ptCount val="17"/>
                <c:pt idx="0">
                  <c:v>9</c:v>
                </c:pt>
                <c:pt idx="1">
                  <c:v>27</c:v>
                </c:pt>
                <c:pt idx="2">
                  <c:v>15</c:v>
                </c:pt>
                <c:pt idx="3">
                  <c:v>11</c:v>
                </c:pt>
                <c:pt idx="4">
                  <c:v>17</c:v>
                </c:pt>
                <c:pt idx="5">
                  <c:v>68</c:v>
                </c:pt>
                <c:pt idx="6">
                  <c:v>13</c:v>
                </c:pt>
                <c:pt idx="7">
                  <c:v>11</c:v>
                </c:pt>
                <c:pt idx="8">
                  <c:v>16</c:v>
                </c:pt>
                <c:pt idx="9">
                  <c:v>54</c:v>
                </c:pt>
                <c:pt idx="10">
                  <c:v>185</c:v>
                </c:pt>
                <c:pt idx="11">
                  <c:v>15</c:v>
                </c:pt>
                <c:pt idx="12">
                  <c:v>7</c:v>
                </c:pt>
                <c:pt idx="13">
                  <c:v>22</c:v>
                </c:pt>
                <c:pt idx="14">
                  <c:v>4</c:v>
                </c:pt>
                <c:pt idx="15">
                  <c:v>12</c:v>
                </c:pt>
                <c:pt idx="16">
                  <c:v>12</c:v>
                </c:pt>
              </c:numCache>
            </c:numRef>
          </c:val>
        </c:ser>
        <c:ser>
          <c:idx val="1"/>
          <c:order val="1"/>
          <c:tx>
            <c:strRef>
              <c:f>Hoja1!$L$1</c:f>
              <c:strCache>
                <c:ptCount val="1"/>
                <c:pt idx="0">
                  <c:v>Papá - mamá - hermanos</c:v>
                </c:pt>
              </c:strCache>
            </c:strRef>
          </c:tx>
          <c:invertIfNegative val="0"/>
          <c:dLbls>
            <c:numFmt formatCode="General" sourceLinked="0"/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Hoja1!$J$2:$J$18</c:f>
              <c:strCache>
                <c:ptCount val="17"/>
                <c:pt idx="0">
                  <c:v>Moral y Loma Alta</c:v>
                </c:pt>
                <c:pt idx="1">
                  <c:v>Manote Bajo</c:v>
                </c:pt>
                <c:pt idx="2">
                  <c:v>Cristo Rey</c:v>
                </c:pt>
                <c:pt idx="3">
                  <c:v>Bella Unión</c:v>
                </c:pt>
                <c:pt idx="4">
                  <c:v>Manote Alto</c:v>
                </c:pt>
                <c:pt idx="5">
                  <c:v>Central Transición y primaria</c:v>
                </c:pt>
                <c:pt idx="6">
                  <c:v>La Esperanza</c:v>
                </c:pt>
                <c:pt idx="7">
                  <c:v>Caracol</c:v>
                </c:pt>
                <c:pt idx="8">
                  <c:v>Páramo</c:v>
                </c:pt>
                <c:pt idx="9">
                  <c:v>Monte y Pinal</c:v>
                </c:pt>
                <c:pt idx="10">
                  <c:v>Central Bachillerato/Media</c:v>
                </c:pt>
                <c:pt idx="11">
                  <c:v>San Isidro</c:v>
                </c:pt>
                <c:pt idx="12">
                  <c:v>San Antonio</c:v>
                </c:pt>
                <c:pt idx="13">
                  <c:v>Aguasal</c:v>
                </c:pt>
                <c:pt idx="14">
                  <c:v>Boquipí</c:v>
                </c:pt>
                <c:pt idx="15">
                  <c:v>Carare</c:v>
                </c:pt>
                <c:pt idx="16">
                  <c:v>Honda y Volcán</c:v>
                </c:pt>
              </c:strCache>
            </c:strRef>
          </c:cat>
          <c:val>
            <c:numRef>
              <c:f>Hoja1!$L$2:$L$18</c:f>
              <c:numCache>
                <c:formatCode>General</c:formatCode>
                <c:ptCount val="1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33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32</c:v>
                </c:pt>
                <c:pt idx="10">
                  <c:v>111</c:v>
                </c:pt>
                <c:pt idx="11">
                  <c:v>10</c:v>
                </c:pt>
                <c:pt idx="12">
                  <c:v>5</c:v>
                </c:pt>
                <c:pt idx="13">
                  <c:v>16</c:v>
                </c:pt>
                <c:pt idx="14">
                  <c:v>3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34336"/>
        <c:axId val="70530112"/>
      </c:barChart>
      <c:catAx>
        <c:axId val="168334336"/>
        <c:scaling>
          <c:orientation val="minMax"/>
        </c:scaling>
        <c:delete val="0"/>
        <c:axPos val="l"/>
        <c:majorTickMark val="out"/>
        <c:minorTickMark val="none"/>
        <c:tickLblPos val="nextTo"/>
        <c:crossAx val="70530112"/>
        <c:crosses val="autoZero"/>
        <c:auto val="1"/>
        <c:lblAlgn val="ctr"/>
        <c:lblOffset val="100"/>
        <c:noMultiLvlLbl val="0"/>
      </c:catAx>
      <c:valAx>
        <c:axId val="70530112"/>
        <c:scaling>
          <c:orientation val="minMax"/>
        </c:scaling>
        <c:delete val="0"/>
        <c:axPos val="b"/>
        <c:majorGridlines/>
        <c:numFmt formatCode="_(* #,##0_);_(* \(#,##0\);_(* &quot;-&quot;_);_(@_)" sourceLinked="1"/>
        <c:majorTickMark val="out"/>
        <c:minorTickMark val="none"/>
        <c:tickLblPos val="nextTo"/>
        <c:crossAx val="168334336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0743563220817232"/>
          <c:y val="7.5520690588050152E-2"/>
          <c:w val="0.26958903062881329"/>
          <c:h val="0.15227713169727716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38100</xdr:colOff>
      <xdr:row>17</xdr:row>
      <xdr:rowOff>114301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ia%20Disco%20D/0%20todo/2015%20MAESTRIA%20DDHH/TRABAJO%20GRADO/0%20colectivo%20para%20la%20paz/11%20Noviembre/Caracterizacion%20Estudiantes%20IETAD%202016%20Emma%20sept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cterizacion"/>
      <sheetName val="CHEQUEO"/>
      <sheetName val="Encuestas docentes"/>
      <sheetName val="Encuestas docentes (2)"/>
      <sheetName val="Hoja1"/>
    </sheetNames>
    <sheetDataSet>
      <sheetData sheetId="0"/>
      <sheetData sheetId="1"/>
      <sheetData sheetId="2"/>
      <sheetData sheetId="3"/>
      <sheetData sheetId="4">
        <row r="1">
          <cell r="K1" t="str">
            <v>Encuestados</v>
          </cell>
          <cell r="L1" t="str">
            <v>Papá - mamá - hermanos</v>
          </cell>
        </row>
        <row r="2">
          <cell r="J2" t="str">
            <v>Moral y Loma Alta</v>
          </cell>
          <cell r="K2">
            <v>9</v>
          </cell>
          <cell r="L2">
            <v>1</v>
          </cell>
        </row>
        <row r="3">
          <cell r="J3" t="str">
            <v>Manote Bajo</v>
          </cell>
          <cell r="K3">
            <v>27</v>
          </cell>
          <cell r="L3">
            <v>6</v>
          </cell>
        </row>
        <row r="4">
          <cell r="J4" t="str">
            <v>Cristo Rey</v>
          </cell>
          <cell r="K4">
            <v>15</v>
          </cell>
          <cell r="L4">
            <v>5</v>
          </cell>
        </row>
        <row r="5">
          <cell r="J5" t="str">
            <v>Bella Unión</v>
          </cell>
          <cell r="K5">
            <v>11</v>
          </cell>
          <cell r="L5">
            <v>4</v>
          </cell>
        </row>
        <row r="6">
          <cell r="J6" t="str">
            <v>Manote Alto</v>
          </cell>
          <cell r="K6">
            <v>17</v>
          </cell>
          <cell r="L6">
            <v>8</v>
          </cell>
        </row>
        <row r="7">
          <cell r="J7" t="str">
            <v>Central Transición y primaria</v>
          </cell>
          <cell r="K7">
            <v>68</v>
          </cell>
          <cell r="L7">
            <v>33</v>
          </cell>
        </row>
        <row r="8">
          <cell r="J8" t="str">
            <v>La Esperanza</v>
          </cell>
          <cell r="K8">
            <v>13</v>
          </cell>
          <cell r="L8">
            <v>7</v>
          </cell>
        </row>
        <row r="9">
          <cell r="J9" t="str">
            <v>Caracol</v>
          </cell>
          <cell r="K9">
            <v>11</v>
          </cell>
          <cell r="L9">
            <v>6</v>
          </cell>
        </row>
        <row r="10">
          <cell r="J10" t="str">
            <v>Páramo</v>
          </cell>
          <cell r="K10">
            <v>16</v>
          </cell>
          <cell r="L10">
            <v>9</v>
          </cell>
        </row>
        <row r="11">
          <cell r="J11" t="str">
            <v>Monte y Pinal</v>
          </cell>
          <cell r="K11">
            <v>54</v>
          </cell>
          <cell r="L11">
            <v>32</v>
          </cell>
        </row>
        <row r="12">
          <cell r="J12" t="str">
            <v>Central Bachillerato/Media</v>
          </cell>
          <cell r="K12">
            <v>185</v>
          </cell>
          <cell r="L12">
            <v>111</v>
          </cell>
        </row>
        <row r="13">
          <cell r="J13" t="str">
            <v>San Isidro</v>
          </cell>
          <cell r="K13">
            <v>15</v>
          </cell>
          <cell r="L13">
            <v>10</v>
          </cell>
        </row>
        <row r="14">
          <cell r="J14" t="str">
            <v>San Antonio</v>
          </cell>
          <cell r="K14">
            <v>7</v>
          </cell>
          <cell r="L14">
            <v>5</v>
          </cell>
        </row>
        <row r="15">
          <cell r="J15" t="str">
            <v>Aguasal</v>
          </cell>
          <cell r="K15">
            <v>22</v>
          </cell>
          <cell r="L15">
            <v>16</v>
          </cell>
        </row>
        <row r="16">
          <cell r="J16" t="str">
            <v>Boquipí</v>
          </cell>
          <cell r="K16">
            <v>4</v>
          </cell>
          <cell r="L16">
            <v>3</v>
          </cell>
        </row>
        <row r="17">
          <cell r="J17" t="str">
            <v>Carare</v>
          </cell>
          <cell r="K17">
            <v>12</v>
          </cell>
          <cell r="L17">
            <v>10</v>
          </cell>
        </row>
        <row r="18">
          <cell r="J18" t="str">
            <v>Honda y Volcán</v>
          </cell>
          <cell r="K18">
            <v>12</v>
          </cell>
          <cell r="L18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I4" sqref="I4"/>
    </sheetView>
  </sheetViews>
  <sheetFormatPr baseColWidth="10" defaultRowHeight="15" x14ac:dyDescent="0.25"/>
  <cols>
    <col min="1" max="5" width="11.42578125" style="10"/>
    <col min="6" max="6" width="16" style="10" customWidth="1"/>
    <col min="7" max="7" width="13" style="10" customWidth="1"/>
    <col min="8" max="8" width="11.42578125" style="10"/>
    <col min="9" max="9" width="11.42578125" style="6"/>
    <col min="10" max="10" width="33.5703125" style="10" customWidth="1"/>
    <col min="11" max="11" width="15.28515625" style="10" customWidth="1"/>
    <col min="12" max="12" width="9.85546875" style="10" bestFit="1" customWidth="1"/>
    <col min="13" max="13" width="11.42578125" style="15"/>
    <col min="14" max="16384" width="11.42578125" style="10"/>
  </cols>
  <sheetData>
    <row r="1" spans="1:13" s="4" customFormat="1" ht="45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 t="s">
        <v>1</v>
      </c>
      <c r="L1" s="2" t="s">
        <v>2</v>
      </c>
      <c r="M1" s="3" t="s">
        <v>3</v>
      </c>
    </row>
    <row r="2" spans="1:13" ht="18.75" x14ac:dyDescent="0.3">
      <c r="A2" s="5">
        <v>276</v>
      </c>
      <c r="B2" s="5">
        <v>103</v>
      </c>
      <c r="C2" s="5">
        <v>18</v>
      </c>
      <c r="D2" s="5">
        <v>2</v>
      </c>
      <c r="E2" s="5">
        <v>35</v>
      </c>
      <c r="F2" s="5">
        <v>55</v>
      </c>
      <c r="G2" s="5">
        <v>9</v>
      </c>
      <c r="H2" s="5">
        <v>498</v>
      </c>
      <c r="I2" s="6">
        <v>19</v>
      </c>
      <c r="J2" s="7" t="s">
        <v>4</v>
      </c>
      <c r="K2" s="8">
        <v>9</v>
      </c>
      <c r="L2" s="7">
        <v>1</v>
      </c>
      <c r="M2" s="9">
        <f t="shared" ref="M2:M19" si="0">L2/K2</f>
        <v>0.1111111111111111</v>
      </c>
    </row>
    <row r="3" spans="1:13" ht="18.75" x14ac:dyDescent="0.3">
      <c r="A3" s="11">
        <v>0.55421686746987953</v>
      </c>
      <c r="B3" s="11">
        <v>0.20682730923694778</v>
      </c>
      <c r="C3" s="11">
        <v>3.614457831325301E-2</v>
      </c>
      <c r="D3" s="11">
        <v>4.0160642570281121E-3</v>
      </c>
      <c r="E3" s="11">
        <v>7.0281124497991967E-2</v>
      </c>
      <c r="F3" s="11">
        <v>0.11044176706827309</v>
      </c>
      <c r="G3" s="11">
        <v>1.8072289156626505E-2</v>
      </c>
      <c r="H3" s="12">
        <v>1</v>
      </c>
      <c r="I3" s="6">
        <v>17</v>
      </c>
      <c r="J3" s="7" t="s">
        <v>5</v>
      </c>
      <c r="K3" s="8">
        <v>27</v>
      </c>
      <c r="L3" s="7">
        <v>6</v>
      </c>
      <c r="M3" s="9">
        <f t="shared" si="0"/>
        <v>0.22222222222222221</v>
      </c>
    </row>
    <row r="4" spans="1:13" ht="18.75" x14ac:dyDescent="0.3">
      <c r="I4" s="6">
        <v>23</v>
      </c>
      <c r="J4" s="7" t="s">
        <v>6</v>
      </c>
      <c r="K4" s="8">
        <v>15</v>
      </c>
      <c r="L4" s="7">
        <v>5</v>
      </c>
      <c r="M4" s="9">
        <f t="shared" si="0"/>
        <v>0.33333333333333331</v>
      </c>
    </row>
    <row r="5" spans="1:13" ht="18.75" x14ac:dyDescent="0.3">
      <c r="I5" s="6">
        <v>21</v>
      </c>
      <c r="J5" s="7" t="s">
        <v>7</v>
      </c>
      <c r="K5" s="8">
        <v>11</v>
      </c>
      <c r="L5" s="7">
        <v>4</v>
      </c>
      <c r="M5" s="9">
        <f t="shared" si="0"/>
        <v>0.36363636363636365</v>
      </c>
    </row>
    <row r="6" spans="1:13" ht="18.75" x14ac:dyDescent="0.3">
      <c r="I6" s="6">
        <v>13</v>
      </c>
      <c r="J6" s="7" t="s">
        <v>8</v>
      </c>
      <c r="K6" s="8">
        <v>17</v>
      </c>
      <c r="L6" s="7">
        <v>8</v>
      </c>
      <c r="M6" s="9">
        <f t="shared" si="0"/>
        <v>0.47058823529411764</v>
      </c>
    </row>
    <row r="7" spans="1:13" ht="18.75" x14ac:dyDescent="0.3">
      <c r="I7" s="6">
        <v>3</v>
      </c>
      <c r="J7" s="7" t="s">
        <v>9</v>
      </c>
      <c r="K7" s="8">
        <v>68</v>
      </c>
      <c r="L7" s="7">
        <v>33</v>
      </c>
      <c r="M7" s="9">
        <f t="shared" si="0"/>
        <v>0.48529411764705882</v>
      </c>
    </row>
    <row r="8" spans="1:13" ht="18.75" x14ac:dyDescent="0.3">
      <c r="I8" s="6">
        <v>29</v>
      </c>
      <c r="J8" s="7" t="s">
        <v>10</v>
      </c>
      <c r="K8" s="8">
        <v>13</v>
      </c>
      <c r="L8" s="7">
        <v>7</v>
      </c>
      <c r="M8" s="9">
        <f t="shared" si="0"/>
        <v>0.53846153846153844</v>
      </c>
    </row>
    <row r="9" spans="1:13" ht="18.75" x14ac:dyDescent="0.3">
      <c r="I9" s="6">
        <v>27</v>
      </c>
      <c r="J9" s="7" t="s">
        <v>11</v>
      </c>
      <c r="K9" s="8">
        <v>11</v>
      </c>
      <c r="L9" s="7">
        <v>6</v>
      </c>
      <c r="M9" s="9">
        <f t="shared" si="0"/>
        <v>0.54545454545454541</v>
      </c>
    </row>
    <row r="10" spans="1:13" ht="18.75" x14ac:dyDescent="0.3">
      <c r="I10" s="6">
        <v>5</v>
      </c>
      <c r="J10" s="7" t="s">
        <v>12</v>
      </c>
      <c r="K10" s="8">
        <v>16</v>
      </c>
      <c r="L10" s="7">
        <v>9</v>
      </c>
      <c r="M10" s="9">
        <f t="shared" si="0"/>
        <v>0.5625</v>
      </c>
    </row>
    <row r="11" spans="1:13" ht="18.75" x14ac:dyDescent="0.3">
      <c r="I11" s="6">
        <v>33</v>
      </c>
      <c r="J11" s="7" t="s">
        <v>13</v>
      </c>
      <c r="K11" s="8">
        <v>54</v>
      </c>
      <c r="L11" s="7">
        <v>32</v>
      </c>
      <c r="M11" s="9">
        <f t="shared" si="0"/>
        <v>0.59259259259259256</v>
      </c>
    </row>
    <row r="12" spans="1:13" ht="18.75" x14ac:dyDescent="0.3">
      <c r="I12" s="6">
        <v>1</v>
      </c>
      <c r="J12" s="7" t="s">
        <v>14</v>
      </c>
      <c r="K12" s="8">
        <v>185</v>
      </c>
      <c r="L12" s="7">
        <v>111</v>
      </c>
      <c r="M12" s="9">
        <f t="shared" si="0"/>
        <v>0.6</v>
      </c>
    </row>
    <row r="13" spans="1:13" ht="18.75" x14ac:dyDescent="0.3">
      <c r="I13" s="6">
        <v>25</v>
      </c>
      <c r="J13" s="7" t="s">
        <v>15</v>
      </c>
      <c r="K13" s="8">
        <v>15</v>
      </c>
      <c r="L13" s="7">
        <v>10</v>
      </c>
      <c r="M13" s="9">
        <f t="shared" si="0"/>
        <v>0.66666666666666663</v>
      </c>
    </row>
    <row r="14" spans="1:13" ht="18.75" x14ac:dyDescent="0.3">
      <c r="I14" s="6">
        <v>15</v>
      </c>
      <c r="J14" s="7" t="s">
        <v>16</v>
      </c>
      <c r="K14" s="8">
        <v>7</v>
      </c>
      <c r="L14" s="7">
        <v>5</v>
      </c>
      <c r="M14" s="9">
        <f t="shared" si="0"/>
        <v>0.7142857142857143</v>
      </c>
    </row>
    <row r="15" spans="1:13" ht="18.75" x14ac:dyDescent="0.3">
      <c r="I15" s="6">
        <v>9</v>
      </c>
      <c r="J15" s="7" t="s">
        <v>17</v>
      </c>
      <c r="K15" s="8">
        <v>22</v>
      </c>
      <c r="L15" s="7">
        <v>16</v>
      </c>
      <c r="M15" s="9">
        <f t="shared" si="0"/>
        <v>0.72727272727272729</v>
      </c>
    </row>
    <row r="16" spans="1:13" ht="18.75" x14ac:dyDescent="0.3">
      <c r="I16" s="6">
        <v>31</v>
      </c>
      <c r="J16" s="7" t="s">
        <v>18</v>
      </c>
      <c r="K16" s="8">
        <v>4</v>
      </c>
      <c r="L16" s="7">
        <v>3</v>
      </c>
      <c r="M16" s="9">
        <f t="shared" si="0"/>
        <v>0.75</v>
      </c>
    </row>
    <row r="17" spans="9:13" ht="18.75" x14ac:dyDescent="0.3">
      <c r="I17" s="6">
        <v>7</v>
      </c>
      <c r="J17" s="7" t="s">
        <v>19</v>
      </c>
      <c r="K17" s="8">
        <v>12</v>
      </c>
      <c r="L17" s="7">
        <v>10</v>
      </c>
      <c r="M17" s="9">
        <f t="shared" si="0"/>
        <v>0.83333333333333337</v>
      </c>
    </row>
    <row r="18" spans="9:13" ht="18.75" x14ac:dyDescent="0.3">
      <c r="I18" s="6">
        <v>11</v>
      </c>
      <c r="J18" s="7" t="s">
        <v>20</v>
      </c>
      <c r="K18" s="8">
        <v>12</v>
      </c>
      <c r="L18" s="7">
        <v>10</v>
      </c>
      <c r="M18" s="9">
        <f t="shared" si="0"/>
        <v>0.83333333333333337</v>
      </c>
    </row>
    <row r="19" spans="9:13" ht="18.75" x14ac:dyDescent="0.3">
      <c r="J19" s="13"/>
      <c r="K19" s="14">
        <f>SUM(K2:K18)</f>
        <v>498</v>
      </c>
      <c r="L19" s="13">
        <f>SUM(L2:L18)</f>
        <v>276</v>
      </c>
      <c r="M19" s="9">
        <f t="shared" si="0"/>
        <v>0.55421686746987953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</dc:creator>
  <cp:lastModifiedBy>LUCIA M</cp:lastModifiedBy>
  <dcterms:created xsi:type="dcterms:W3CDTF">2017-01-30T05:26:53Z</dcterms:created>
  <dcterms:modified xsi:type="dcterms:W3CDTF">2017-01-30T05:28:39Z</dcterms:modified>
</cp:coreProperties>
</file>